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ura – plátce DPH" sheetId="1" state="visible" r:id="rId1"/>
    <sheet xmlns:r="http://schemas.openxmlformats.org/officeDocument/2006/relationships" name="Faktura – neplátce DPH" sheetId="2" state="visible" r:id="rId2"/>
    <sheet xmlns:r="http://schemas.openxmlformats.org/officeDocument/2006/relationships" name="Přenesená daňová povinno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Kč&quot;"/>
  </numFmts>
  <fonts count="8">
    <font>
      <name val="Calibri"/>
      <family val="2"/>
      <color theme="1"/>
      <sz val="11"/>
      <scheme val="minor"/>
    </font>
    <font>
      <name val="Arial"/>
      <b val="1"/>
      <color rgb="001B2B4B"/>
      <sz val="18"/>
    </font>
    <font>
      <name val="Arial"/>
      <color rgb="0066716E"/>
      <sz val="9"/>
    </font>
    <font>
      <name val="Arial"/>
      <b val="1"/>
      <color rgb="001B2B4B"/>
      <sz val="11"/>
    </font>
    <font>
      <name val="Arial"/>
      <i val="1"/>
      <color rgb="008A938F"/>
      <sz val="10"/>
    </font>
    <font>
      <name val="Arial"/>
      <sz val="10"/>
    </font>
    <font>
      <name val="Arial"/>
      <b val="1"/>
      <color rgb="00FFFFFF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1B2B4B"/>
      </patternFill>
    </fill>
    <fill>
      <patternFill patternType="solid">
        <fgColor rgb="00F3F4F1"/>
      </patternFill>
    </fill>
  </fills>
  <borders count="2">
    <border>
      <left/>
      <right/>
      <top/>
      <bottom/>
      <diagonal/>
    </border>
    <border>
      <left style="thin">
        <color rgb="00C9CFCB"/>
      </left>
      <right style="thin">
        <color rgb="00C9CFCB"/>
      </right>
      <top style="thin">
        <color rgb="00C9CFCB"/>
      </top>
      <bottom style="thin">
        <color rgb="00C9CFC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4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 wrapText="1"/>
    </xf>
    <xf numFmtId="4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" fontId="5" fillId="3" borderId="1" applyAlignment="1" pivotButton="0" quotePrefix="0" xfId="0">
      <alignment horizontal="right" vertical="center"/>
    </xf>
    <xf numFmtId="0" fontId="7" fillId="0" borderId="0" pivotButton="0" quotePrefix="0" xfId="0"/>
    <xf numFmtId="164" fontId="7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8" customWidth="1" min="3" max="3"/>
    <col width="11" customWidth="1" min="4" max="4"/>
    <col width="15" customWidth="1" min="5" max="5"/>
    <col width="10" customWidth="1" min="6" max="6"/>
    <col width="16" customWidth="1" min="7" max="7"/>
  </cols>
  <sheetData>
    <row r="1">
      <c r="A1" s="1" t="inlineStr">
        <is>
          <t>FAKTURA – DAŇOVÝ DOKLAD</t>
        </is>
      </c>
      <c r="E1" s="2" t="inlineStr">
        <is>
          <t>Číslo faktury</t>
        </is>
      </c>
      <c r="F1" s="3" t="inlineStr">
        <is>
          <t>20260001</t>
        </is>
      </c>
    </row>
    <row r="3">
      <c r="A3" s="3" t="inlineStr">
        <is>
          <t>Dodavatel</t>
        </is>
      </c>
      <c r="E3" s="3" t="inlineStr">
        <is>
          <t>Odběratel</t>
        </is>
      </c>
    </row>
    <row r="4">
      <c r="A4" s="2" t="inlineStr">
        <is>
          <t>Firma / jméno</t>
        </is>
      </c>
      <c r="B4" s="4" t="inlineStr">
        <is>
          <t>[Název firmy nebo jméno OSVČ]</t>
        </is>
      </c>
      <c r="E4" s="2" t="inlineStr">
        <is>
          <t>Firma / jméno</t>
        </is>
      </c>
      <c r="F4" s="4" t="inlineStr">
        <is>
          <t>[Název odběratele]</t>
        </is>
      </c>
    </row>
    <row r="5">
      <c r="A5" s="2" t="inlineStr">
        <is>
          <t>IČO</t>
        </is>
      </c>
      <c r="B5" s="4" t="inlineStr">
        <is>
          <t>[12345678]</t>
        </is>
      </c>
      <c r="E5" s="2" t="inlineStr">
        <is>
          <t>IČO</t>
        </is>
      </c>
      <c r="F5" s="4" t="inlineStr">
        <is>
          <t>[87654321]</t>
        </is>
      </c>
    </row>
    <row r="6">
      <c r="A6" s="2" t="inlineStr">
        <is>
          <t>DIČ</t>
        </is>
      </c>
      <c r="B6" s="4" t="inlineStr">
        <is>
          <t>[CZ12345678]</t>
        </is>
      </c>
      <c r="E6" s="2" t="inlineStr">
        <is>
          <t>DIČ</t>
        </is>
      </c>
      <c r="F6" s="4" t="inlineStr">
        <is>
          <t>[CZ87654321]</t>
        </is>
      </c>
    </row>
    <row r="7">
      <c r="A7" s="2" t="inlineStr">
        <is>
          <t>Sídlo</t>
        </is>
      </c>
      <c r="B7" s="4" t="inlineStr">
        <is>
          <t>[Ulice 1, 700 30 Ostrava]</t>
        </is>
      </c>
      <c r="E7" s="2" t="inlineStr">
        <is>
          <t>Sídlo</t>
        </is>
      </c>
      <c r="F7" s="4" t="inlineStr">
        <is>
          <t>[Adresa]</t>
        </is>
      </c>
    </row>
    <row r="8">
      <c r="A8" s="2" t="inlineStr">
        <is>
          <t>Zápis</t>
        </is>
      </c>
      <c r="B8" s="4" t="inlineStr">
        <is>
          <t>[živnostenský rejstřík / OR, spis. zn.]</t>
        </is>
      </c>
      <c r="E8" s="2" t="inlineStr">
        <is>
          <t>Stavba / zakázka</t>
        </is>
      </c>
      <c r="F8" s="4" t="inlineStr">
        <is>
          <t>[Rekonstrukce koupelny, Ostrava]</t>
        </is>
      </c>
    </row>
    <row r="9">
      <c r="A9" s="2" t="inlineStr">
        <is>
          <t>Bankovní účet</t>
        </is>
      </c>
      <c r="B9" s="4" t="inlineStr">
        <is>
          <t>[123456789/0100]</t>
        </is>
      </c>
    </row>
    <row r="10">
      <c r="A10" s="2" t="inlineStr">
        <is>
          <t>Variabilní symbol</t>
        </is>
      </c>
      <c r="B10" s="5" t="inlineStr">
        <is>
          <t>20260001</t>
        </is>
      </c>
    </row>
    <row r="12">
      <c r="A12" s="2" t="inlineStr">
        <is>
          <t>Datum vystavení</t>
        </is>
      </c>
      <c r="C12" s="6" t="inlineStr">
        <is>
          <t>[DD. MM. RRRR]</t>
        </is>
      </c>
    </row>
    <row r="13">
      <c r="A13" s="2" t="inlineStr">
        <is>
          <t>Datum uskutečnění zdanitelného plnění (DUZP)</t>
        </is>
      </c>
      <c r="C13" s="6" t="inlineStr">
        <is>
          <t>[DD. MM. RRRR]</t>
        </is>
      </c>
    </row>
    <row r="14">
      <c r="A14" s="2" t="inlineStr">
        <is>
          <t>Datum splatnosti</t>
        </is>
      </c>
      <c r="C14" s="6" t="inlineStr">
        <is>
          <t>[DD. MM. RRRR]</t>
        </is>
      </c>
    </row>
    <row r="15">
      <c r="A15" s="2" t="inlineStr">
        <is>
          <t>Forma úhrady</t>
        </is>
      </c>
      <c r="C15" s="6" t="inlineStr">
        <is>
          <t>převodem na účet</t>
        </is>
      </c>
    </row>
    <row r="17" ht="28" customHeight="1">
      <c r="A17" s="7" t="inlineStr">
        <is>
          <t>#</t>
        </is>
      </c>
      <c r="B17" s="7" t="inlineStr">
        <is>
          <t>Popis položky (práce / materiál)</t>
        </is>
      </c>
      <c r="C17" s="7" t="inlineStr">
        <is>
          <t>MJ</t>
        </is>
      </c>
      <c r="D17" s="7" t="inlineStr">
        <is>
          <t>Množství</t>
        </is>
      </c>
      <c r="E17" s="7" t="inlineStr">
        <is>
          <t>Cena za MJ</t>
        </is>
      </c>
      <c r="F17" s="7" t="inlineStr">
        <is>
          <t>DPH %</t>
        </is>
      </c>
      <c r="G17" s="7" t="inlineStr">
        <is>
          <t>Celkem bez DPH</t>
        </is>
      </c>
    </row>
    <row r="18">
      <c r="A18" s="8" t="n">
        <v>1</v>
      </c>
      <c r="B18" s="8" t="inlineStr">
        <is>
          <t>Otlučení vnitřních omítek stěn, odvoz suti</t>
        </is>
      </c>
      <c r="C18" s="8" t="inlineStr">
        <is>
          <t>m²</t>
        </is>
      </c>
      <c r="D18" s="9" t="n">
        <v>24</v>
      </c>
      <c r="E18" s="10" t="n">
        <v>133</v>
      </c>
      <c r="F18" s="11" t="n">
        <v>21</v>
      </c>
      <c r="G18" s="10">
        <f>D18*E18</f>
        <v/>
      </c>
    </row>
    <row r="19">
      <c r="A19" s="12" t="n">
        <v>2</v>
      </c>
      <c r="B19" s="12" t="inlineStr">
        <is>
          <t>Penetrace podkladu pod obklady</t>
        </is>
      </c>
      <c r="C19" s="12" t="inlineStr">
        <is>
          <t>m²</t>
        </is>
      </c>
      <c r="D19" s="13" t="n">
        <v>24</v>
      </c>
      <c r="E19" s="14" t="n">
        <v>58</v>
      </c>
      <c r="F19" s="15" t="n">
        <v>21</v>
      </c>
      <c r="G19" s="14">
        <f>D19*E19</f>
        <v/>
      </c>
    </row>
    <row r="20">
      <c r="A20" s="8" t="n">
        <v>3</v>
      </c>
      <c r="B20" s="8" t="inlineStr">
        <is>
          <t>Hydroizolační stěrka ve dvou vrstvách (sprchový kout)</t>
        </is>
      </c>
      <c r="C20" s="8" t="inlineStr">
        <is>
          <t>m²</t>
        </is>
      </c>
      <c r="D20" s="9" t="n">
        <v>9</v>
      </c>
      <c r="E20" s="10" t="n">
        <v>463</v>
      </c>
      <c r="F20" s="11" t="n">
        <v>21</v>
      </c>
      <c r="G20" s="10">
        <f>D20*E20</f>
        <v/>
      </c>
    </row>
    <row r="21">
      <c r="A21" s="12" t="n">
        <v>4</v>
      </c>
      <c r="B21" s="12" t="inlineStr">
        <is>
          <t>Obklad stěn keramický 30×60 cm do tmelu</t>
        </is>
      </c>
      <c r="C21" s="12" t="inlineStr">
        <is>
          <t>m²</t>
        </is>
      </c>
      <c r="D21" s="13" t="n">
        <v>24</v>
      </c>
      <c r="E21" s="14" t="n">
        <v>962</v>
      </c>
      <c r="F21" s="15" t="n">
        <v>21</v>
      </c>
      <c r="G21" s="14">
        <f>D21*E21</f>
        <v/>
      </c>
    </row>
    <row r="22">
      <c r="A22" s="8" t="n">
        <v>5</v>
      </c>
      <c r="B22" s="8" t="inlineStr">
        <is>
          <t>Dodávka obkladu (specifikace dle výběru klienta)</t>
        </is>
      </c>
      <c r="C22" s="8" t="inlineStr">
        <is>
          <t>m²</t>
        </is>
      </c>
      <c r="D22" s="9" t="n">
        <v>26</v>
      </c>
      <c r="E22" s="10" t="n">
        <v>0</v>
      </c>
      <c r="F22" s="11" t="n">
        <v>21</v>
      </c>
      <c r="G22" s="10">
        <f>D22*E22</f>
        <v/>
      </c>
    </row>
    <row r="23">
      <c r="A23" s="12" t="n">
        <v>6</v>
      </c>
      <c r="B23" s="12" t="inlineStr">
        <is>
          <t>Spárování silikonem, začištění</t>
        </is>
      </c>
      <c r="C23" s="12" t="inlineStr">
        <is>
          <t>bm</t>
        </is>
      </c>
      <c r="D23" s="13" t="n">
        <v>18</v>
      </c>
      <c r="E23" s="14" t="n">
        <v>57</v>
      </c>
      <c r="F23" s="15" t="n">
        <v>21</v>
      </c>
      <c r="G23" s="14">
        <f>D23*E23</f>
        <v/>
      </c>
    </row>
    <row r="24">
      <c r="A24" s="8" t="n">
        <v>7</v>
      </c>
      <c r="B24" s="8" t="n"/>
      <c r="C24" s="8" t="n"/>
      <c r="D24" s="9" t="n"/>
      <c r="E24" s="10" t="n"/>
      <c r="F24" s="11" t="n">
        <v>21</v>
      </c>
      <c r="G24" s="10">
        <f>D24*E24</f>
        <v/>
      </c>
    </row>
    <row r="25">
      <c r="A25" s="12" t="n">
        <v>8</v>
      </c>
      <c r="B25" s="12" t="n"/>
      <c r="C25" s="12" t="n"/>
      <c r="D25" s="13" t="n"/>
      <c r="E25" s="14" t="n"/>
      <c r="F25" s="15" t="n">
        <v>21</v>
      </c>
      <c r="G25" s="14">
        <f>D25*E25</f>
        <v/>
      </c>
    </row>
    <row r="26">
      <c r="A26" s="8" t="n">
        <v>9</v>
      </c>
      <c r="B26" s="8" t="n"/>
      <c r="C26" s="8" t="n"/>
      <c r="D26" s="9" t="n"/>
      <c r="E26" s="10" t="n"/>
      <c r="F26" s="11" t="n">
        <v>21</v>
      </c>
      <c r="G26" s="10">
        <f>D26*E26</f>
        <v/>
      </c>
    </row>
    <row r="27">
      <c r="A27" s="12" t="n">
        <v>10</v>
      </c>
      <c r="B27" s="12" t="n"/>
      <c r="C27" s="12" t="n"/>
      <c r="D27" s="13" t="n"/>
      <c r="E27" s="14" t="n"/>
      <c r="F27" s="15" t="n">
        <v>21</v>
      </c>
      <c r="G27" s="14">
        <f>D27*E27</f>
        <v/>
      </c>
    </row>
    <row r="29">
      <c r="E29" s="5" t="inlineStr">
        <is>
          <t>Základ daně 21 %</t>
        </is>
      </c>
      <c r="G29" s="10">
        <f>SUMIF(F18:F27,21,G18:G27)</f>
        <v/>
      </c>
    </row>
    <row r="30">
      <c r="E30" s="5" t="inlineStr">
        <is>
          <t>DPH 21 %</t>
        </is>
      </c>
      <c r="G30" s="10">
        <f>ROUND(G29*0.21,2)</f>
        <v/>
      </c>
    </row>
    <row r="31">
      <c r="E31" s="5" t="inlineStr">
        <is>
          <t>Základ daně 12 %</t>
        </is>
      </c>
      <c r="G31" s="10">
        <f>SUMIF(F18:F27,12,G18:G27)</f>
        <v/>
      </c>
    </row>
    <row r="32">
      <c r="E32" s="5" t="inlineStr">
        <is>
          <t>DPH 12 %</t>
        </is>
      </c>
      <c r="G32" s="10">
        <f>ROUND(G31*0.12,2)</f>
        <v/>
      </c>
    </row>
    <row r="33">
      <c r="E33" s="16" t="inlineStr">
        <is>
          <t>CELKEM K ÚHRADĚ</t>
        </is>
      </c>
      <c r="G33" s="17">
        <f>G29+G30+G31+G32</f>
        <v/>
      </c>
    </row>
    <row r="35" ht="26" customHeight="1">
      <c r="A35" s="18" t="inlineStr">
        <is>
          <t>Příklad položek = mediány z aistav.cz/ceny (rozpočty reálných zakázek, září 2026). Vlastní položky přepište, řádky navíc přidejte kopírováním. Sazbu DPH (12/21 %) a režim § 92e potvrďte s účetní.</t>
        </is>
      </c>
    </row>
    <row r="36"/>
    <row r="38">
      <c r="A38" s="5" t="inlineStr">
        <is>
          <t>Razítko a podpis dodavatele: ______________________</t>
        </is>
      </c>
    </row>
  </sheetData>
  <mergeCells count="16">
    <mergeCell ref="A1:D1"/>
    <mergeCell ref="C12:D12"/>
    <mergeCell ref="A35:G36"/>
    <mergeCell ref="E30:F30"/>
    <mergeCell ref="A15:B15"/>
    <mergeCell ref="E29:F29"/>
    <mergeCell ref="C15:D15"/>
    <mergeCell ref="E32:F32"/>
    <mergeCell ref="E33:F33"/>
    <mergeCell ref="A38:D38"/>
    <mergeCell ref="A13:B13"/>
    <mergeCell ref="A14:B14"/>
    <mergeCell ref="C14:D14"/>
    <mergeCell ref="C13:D13"/>
    <mergeCell ref="E31:F31"/>
    <mergeCell ref="A12:B12"/>
  </mergeCells>
  <printOptions horizontalCentered="1"/>
  <pageMargins left="0.5" right="0.5" top="1" bottom="1" header="0.5" footer="0.5"/>
  <pageSetup paperSize="9" fitToHeight="0" fitToWidth="1"/>
  <headerFooter>
    <oddHeader/>
    <oddFooter>&amp;C&amp;7 Vzor zdarma od Aistav · aistav.cz/vzory · ceny bez DPH · náležitosti ověřte s účetní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8" customWidth="1" min="3" max="3"/>
    <col width="11" customWidth="1" min="4" max="4"/>
    <col width="15" customWidth="1" min="5" max="5"/>
    <col width="10" customWidth="1" min="6" max="6"/>
    <col width="16" customWidth="1" min="7" max="7"/>
  </cols>
  <sheetData>
    <row r="1">
      <c r="A1" s="1" t="inlineStr">
        <is>
          <t>FAKTURA</t>
        </is>
      </c>
      <c r="E1" s="2" t="inlineStr">
        <is>
          <t>Číslo faktury</t>
        </is>
      </c>
      <c r="F1" s="3" t="inlineStr">
        <is>
          <t>20260001</t>
        </is>
      </c>
    </row>
    <row r="3">
      <c r="A3" s="3" t="inlineStr">
        <is>
          <t>Dodavatel</t>
        </is>
      </c>
      <c r="E3" s="3" t="inlineStr">
        <is>
          <t>Odběratel</t>
        </is>
      </c>
    </row>
    <row r="4">
      <c r="A4" s="2" t="inlineStr">
        <is>
          <t>Firma / jméno</t>
        </is>
      </c>
      <c r="B4" s="4" t="inlineStr">
        <is>
          <t>[Název firmy nebo jméno OSVČ]</t>
        </is>
      </c>
      <c r="E4" s="2" t="inlineStr">
        <is>
          <t>Firma / jméno</t>
        </is>
      </c>
      <c r="F4" s="4" t="inlineStr">
        <is>
          <t>[Název odběratele]</t>
        </is>
      </c>
    </row>
    <row r="5">
      <c r="A5" s="2" t="inlineStr">
        <is>
          <t>IČO</t>
        </is>
      </c>
      <c r="B5" s="4" t="inlineStr">
        <is>
          <t>[12345678]</t>
        </is>
      </c>
      <c r="E5" s="2" t="inlineStr">
        <is>
          <t>IČO</t>
        </is>
      </c>
      <c r="F5" s="4" t="inlineStr">
        <is>
          <t>[87654321]</t>
        </is>
      </c>
    </row>
    <row r="6">
      <c r="A6" s="2" t="inlineStr">
        <is>
          <t>DIČ</t>
        </is>
      </c>
      <c r="B6" s="5" t="inlineStr">
        <is>
          <t>Nejsem plátce DPH</t>
        </is>
      </c>
      <c r="E6" s="2" t="inlineStr">
        <is>
          <t>DIČ</t>
        </is>
      </c>
      <c r="F6" s="4" t="inlineStr">
        <is>
          <t>[CZ87654321]</t>
        </is>
      </c>
    </row>
    <row r="7">
      <c r="A7" s="2" t="inlineStr">
        <is>
          <t>Sídlo</t>
        </is>
      </c>
      <c r="B7" s="4" t="inlineStr">
        <is>
          <t>[Ulice 1, 700 30 Ostrava]</t>
        </is>
      </c>
      <c r="E7" s="2" t="inlineStr">
        <is>
          <t>Sídlo</t>
        </is>
      </c>
      <c r="F7" s="4" t="inlineStr">
        <is>
          <t>[Adresa]</t>
        </is>
      </c>
    </row>
    <row r="8">
      <c r="A8" s="2" t="inlineStr">
        <is>
          <t>Zápis</t>
        </is>
      </c>
      <c r="B8" s="4" t="inlineStr">
        <is>
          <t>[živnostenský rejstřík / OR, spis. zn.]</t>
        </is>
      </c>
      <c r="E8" s="2" t="inlineStr">
        <is>
          <t>Stavba / zakázka</t>
        </is>
      </c>
      <c r="F8" s="4" t="inlineStr">
        <is>
          <t>[Rekonstrukce koupelny, Ostrava]</t>
        </is>
      </c>
    </row>
    <row r="9">
      <c r="A9" s="2" t="inlineStr">
        <is>
          <t>Bankovní účet</t>
        </is>
      </c>
      <c r="B9" s="4" t="inlineStr">
        <is>
          <t>[123456789/0100]</t>
        </is>
      </c>
    </row>
    <row r="10">
      <c r="A10" s="2" t="inlineStr">
        <is>
          <t>Variabilní symbol</t>
        </is>
      </c>
      <c r="B10" s="5" t="inlineStr">
        <is>
          <t>20260001</t>
        </is>
      </c>
    </row>
    <row r="12">
      <c r="A12" s="2" t="inlineStr">
        <is>
          <t>Datum vystavení</t>
        </is>
      </c>
      <c r="C12" s="6" t="inlineStr">
        <is>
          <t>[DD. MM. RRRR]</t>
        </is>
      </c>
      <c r="E12" s="3" t="inlineStr">
        <is>
          <t>Nejsem plátce DPH.</t>
        </is>
      </c>
    </row>
    <row r="13">
      <c r="A13" s="2" t="inlineStr">
        <is>
          <t>Datum uskutečnění zdanitelného plnění (DUZP)</t>
        </is>
      </c>
      <c r="C13" s="6" t="inlineStr">
        <is>
          <t>[DD. MM. RRRR]</t>
        </is>
      </c>
    </row>
    <row r="14">
      <c r="A14" s="2" t="inlineStr">
        <is>
          <t>Datum splatnosti</t>
        </is>
      </c>
      <c r="C14" s="6" t="inlineStr">
        <is>
          <t>[DD. MM. RRRR]</t>
        </is>
      </c>
    </row>
    <row r="15">
      <c r="A15" s="2" t="inlineStr">
        <is>
          <t>Forma úhrady</t>
        </is>
      </c>
      <c r="C15" s="6" t="inlineStr">
        <is>
          <t>převodem na účet</t>
        </is>
      </c>
    </row>
    <row r="17" ht="28" customHeight="1">
      <c r="A17" s="7" t="inlineStr">
        <is>
          <t>#</t>
        </is>
      </c>
      <c r="B17" s="7" t="inlineStr">
        <is>
          <t>Popis položky (práce / materiál)</t>
        </is>
      </c>
      <c r="C17" s="7" t="inlineStr">
        <is>
          <t>MJ</t>
        </is>
      </c>
      <c r="D17" s="7" t="inlineStr">
        <is>
          <t>Množství</t>
        </is>
      </c>
      <c r="E17" s="7" t="inlineStr">
        <is>
          <t>Cena za MJ</t>
        </is>
      </c>
      <c r="F17" s="7" t="inlineStr"/>
      <c r="G17" s="7" t="inlineStr">
        <is>
          <t>Celkem</t>
        </is>
      </c>
    </row>
    <row r="18">
      <c r="A18" s="8" t="n">
        <v>1</v>
      </c>
      <c r="B18" s="8" t="inlineStr">
        <is>
          <t>Otlučení vnitřních omítek stěn, odvoz suti</t>
        </is>
      </c>
      <c r="C18" s="8" t="inlineStr">
        <is>
          <t>m²</t>
        </is>
      </c>
      <c r="D18" s="9" t="n">
        <v>24</v>
      </c>
      <c r="E18" s="10" t="n">
        <v>133</v>
      </c>
      <c r="F18" s="11" t="n"/>
      <c r="G18" s="10">
        <f>D18*E18</f>
        <v/>
      </c>
    </row>
    <row r="19">
      <c r="A19" s="12" t="n">
        <v>2</v>
      </c>
      <c r="B19" s="12" t="inlineStr">
        <is>
          <t>Penetrace podkladu pod obklady</t>
        </is>
      </c>
      <c r="C19" s="12" t="inlineStr">
        <is>
          <t>m²</t>
        </is>
      </c>
      <c r="D19" s="13" t="n">
        <v>24</v>
      </c>
      <c r="E19" s="14" t="n">
        <v>58</v>
      </c>
      <c r="F19" s="15" t="n"/>
      <c r="G19" s="14">
        <f>D19*E19</f>
        <v/>
      </c>
    </row>
    <row r="20">
      <c r="A20" s="8" t="n">
        <v>3</v>
      </c>
      <c r="B20" s="8" t="inlineStr">
        <is>
          <t>Hydroizolační stěrka ve dvou vrstvách (sprchový kout)</t>
        </is>
      </c>
      <c r="C20" s="8" t="inlineStr">
        <is>
          <t>m²</t>
        </is>
      </c>
      <c r="D20" s="9" t="n">
        <v>9</v>
      </c>
      <c r="E20" s="10" t="n">
        <v>463</v>
      </c>
      <c r="F20" s="11" t="n"/>
      <c r="G20" s="10">
        <f>D20*E20</f>
        <v/>
      </c>
    </row>
    <row r="21">
      <c r="A21" s="12" t="n">
        <v>4</v>
      </c>
      <c r="B21" s="12" t="inlineStr">
        <is>
          <t>Obklad stěn keramický 30×60 cm do tmelu</t>
        </is>
      </c>
      <c r="C21" s="12" t="inlineStr">
        <is>
          <t>m²</t>
        </is>
      </c>
      <c r="D21" s="13" t="n">
        <v>24</v>
      </c>
      <c r="E21" s="14" t="n">
        <v>962</v>
      </c>
      <c r="F21" s="15" t="n"/>
      <c r="G21" s="14">
        <f>D21*E21</f>
        <v/>
      </c>
    </row>
    <row r="22">
      <c r="A22" s="8" t="n">
        <v>5</v>
      </c>
      <c r="B22" s="8" t="inlineStr">
        <is>
          <t>Dodávka obkladu (specifikace dle výběru klienta)</t>
        </is>
      </c>
      <c r="C22" s="8" t="inlineStr">
        <is>
          <t>m²</t>
        </is>
      </c>
      <c r="D22" s="9" t="n">
        <v>26</v>
      </c>
      <c r="E22" s="10" t="n">
        <v>0</v>
      </c>
      <c r="F22" s="11" t="n"/>
      <c r="G22" s="10">
        <f>D22*E22</f>
        <v/>
      </c>
    </row>
    <row r="23">
      <c r="A23" s="12" t="n">
        <v>6</v>
      </c>
      <c r="B23" s="12" t="inlineStr">
        <is>
          <t>Spárování silikonem, začištění</t>
        </is>
      </c>
      <c r="C23" s="12" t="inlineStr">
        <is>
          <t>bm</t>
        </is>
      </c>
      <c r="D23" s="13" t="n">
        <v>18</v>
      </c>
      <c r="E23" s="14" t="n">
        <v>57</v>
      </c>
      <c r="F23" s="15" t="n"/>
      <c r="G23" s="14">
        <f>D23*E23</f>
        <v/>
      </c>
    </row>
    <row r="24">
      <c r="A24" s="8" t="n">
        <v>7</v>
      </c>
      <c r="B24" s="8" t="n"/>
      <c r="C24" s="8" t="n"/>
      <c r="D24" s="9" t="n"/>
      <c r="E24" s="10" t="n"/>
      <c r="F24" s="11" t="n"/>
      <c r="G24" s="10">
        <f>D24*E24</f>
        <v/>
      </c>
    </row>
    <row r="25">
      <c r="A25" s="12" t="n">
        <v>8</v>
      </c>
      <c r="B25" s="12" t="n"/>
      <c r="C25" s="12" t="n"/>
      <c r="D25" s="13" t="n"/>
      <c r="E25" s="14" t="n"/>
      <c r="F25" s="15" t="n"/>
      <c r="G25" s="14">
        <f>D25*E25</f>
        <v/>
      </c>
    </row>
    <row r="26">
      <c r="A26" s="8" t="n">
        <v>9</v>
      </c>
      <c r="B26" s="8" t="n"/>
      <c r="C26" s="8" t="n"/>
      <c r="D26" s="9" t="n"/>
      <c r="E26" s="10" t="n"/>
      <c r="F26" s="11" t="n"/>
      <c r="G26" s="10">
        <f>D26*E26</f>
        <v/>
      </c>
    </row>
    <row r="27">
      <c r="A27" s="12" t="n">
        <v>10</v>
      </c>
      <c r="B27" s="12" t="n"/>
      <c r="C27" s="12" t="n"/>
      <c r="D27" s="13" t="n"/>
      <c r="E27" s="14" t="n"/>
      <c r="F27" s="15" t="n"/>
      <c r="G27" s="14">
        <f>D27*E27</f>
        <v/>
      </c>
    </row>
    <row r="29">
      <c r="E29" s="16" t="inlineStr">
        <is>
          <t>CELKEM K ÚHRADĚ</t>
        </is>
      </c>
      <c r="G29" s="17">
        <f>SUM(G18:G27)</f>
        <v/>
      </c>
    </row>
    <row r="31" ht="26" customHeight="1">
      <c r="A31" s="18" t="inlineStr">
        <is>
          <t>Příklad položek = mediány z aistav.cz/ceny (rozpočty reálných zakázek, září 2026). Vlastní položky přepište, řádky navíc přidejte kopírováním. Sazbu DPH (12/21 %) a režim § 92e potvrďte s účetní.</t>
        </is>
      </c>
    </row>
    <row r="32"/>
    <row r="34">
      <c r="A34" s="5" t="inlineStr">
        <is>
          <t>Razítko a podpis dodavatele: ______________________</t>
        </is>
      </c>
    </row>
  </sheetData>
  <mergeCells count="13">
    <mergeCell ref="A1:D1"/>
    <mergeCell ref="C12:D12"/>
    <mergeCell ref="A15:B15"/>
    <mergeCell ref="E29:F29"/>
    <mergeCell ref="C15:D15"/>
    <mergeCell ref="A34:D34"/>
    <mergeCell ref="A13:B13"/>
    <mergeCell ref="A14:B14"/>
    <mergeCell ref="C14:D14"/>
    <mergeCell ref="C13:D13"/>
    <mergeCell ref="E12:G12"/>
    <mergeCell ref="A31:G32"/>
    <mergeCell ref="A12:B12"/>
  </mergeCells>
  <printOptions horizontalCentered="1"/>
  <pageMargins left="0.5" right="0.5" top="1" bottom="1" header="0.5" footer="0.5"/>
  <pageSetup paperSize="9" fitToHeight="0" fitToWidth="1"/>
  <headerFooter>
    <oddHeader/>
    <oddFooter>&amp;C&amp;7 Vzor zdarma od Aistav · aistav.cz/vzory · ceny bez DPH · náležitosti ověřte s účetní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8" customWidth="1" min="3" max="3"/>
    <col width="11" customWidth="1" min="4" max="4"/>
    <col width="15" customWidth="1" min="5" max="5"/>
    <col width="10" customWidth="1" min="6" max="6"/>
    <col width="16" customWidth="1" min="7" max="7"/>
  </cols>
  <sheetData>
    <row r="1">
      <c r="A1" s="1" t="inlineStr">
        <is>
          <t>FAKTURA – DAŇOVÝ DOKLAD</t>
        </is>
      </c>
      <c r="E1" s="2" t="inlineStr">
        <is>
          <t>Číslo faktury</t>
        </is>
      </c>
      <c r="F1" s="3" t="inlineStr">
        <is>
          <t>20260001</t>
        </is>
      </c>
    </row>
    <row r="3">
      <c r="A3" s="3" t="inlineStr">
        <is>
          <t>Dodavatel</t>
        </is>
      </c>
      <c r="E3" s="3" t="inlineStr">
        <is>
          <t>Odběratel</t>
        </is>
      </c>
    </row>
    <row r="4">
      <c r="A4" s="2" t="inlineStr">
        <is>
          <t>Firma / jméno</t>
        </is>
      </c>
      <c r="B4" s="4" t="inlineStr">
        <is>
          <t>[Název firmy nebo jméno OSVČ]</t>
        </is>
      </c>
      <c r="E4" s="2" t="inlineStr">
        <is>
          <t>Firma / jméno</t>
        </is>
      </c>
      <c r="F4" s="4" t="inlineStr">
        <is>
          <t>[Název odběratele]</t>
        </is>
      </c>
    </row>
    <row r="5">
      <c r="A5" s="2" t="inlineStr">
        <is>
          <t>IČO</t>
        </is>
      </c>
      <c r="B5" s="4" t="inlineStr">
        <is>
          <t>[12345678]</t>
        </is>
      </c>
      <c r="E5" s="2" t="inlineStr">
        <is>
          <t>IČO</t>
        </is>
      </c>
      <c r="F5" s="4" t="inlineStr">
        <is>
          <t>[87654321]</t>
        </is>
      </c>
    </row>
    <row r="6">
      <c r="A6" s="2" t="inlineStr">
        <is>
          <t>DIČ</t>
        </is>
      </c>
      <c r="B6" s="4" t="inlineStr">
        <is>
          <t>[CZ12345678]</t>
        </is>
      </c>
      <c r="E6" s="2" t="inlineStr">
        <is>
          <t>DIČ</t>
        </is>
      </c>
      <c r="F6" s="4" t="inlineStr">
        <is>
          <t>[CZ87654321]</t>
        </is>
      </c>
    </row>
    <row r="7">
      <c r="A7" s="2" t="inlineStr">
        <is>
          <t>Sídlo</t>
        </is>
      </c>
      <c r="B7" s="4" t="inlineStr">
        <is>
          <t>[Ulice 1, 700 30 Ostrava]</t>
        </is>
      </c>
      <c r="E7" s="2" t="inlineStr">
        <is>
          <t>Sídlo</t>
        </is>
      </c>
      <c r="F7" s="4" t="inlineStr">
        <is>
          <t>[Adresa]</t>
        </is>
      </c>
    </row>
    <row r="8">
      <c r="A8" s="2" t="inlineStr">
        <is>
          <t>Zápis</t>
        </is>
      </c>
      <c r="B8" s="4" t="inlineStr">
        <is>
          <t>[živnostenský rejstřík / OR, spis. zn.]</t>
        </is>
      </c>
      <c r="E8" s="2" t="inlineStr">
        <is>
          <t>Stavba / zakázka</t>
        </is>
      </c>
      <c r="F8" s="4" t="inlineStr">
        <is>
          <t>[Rekonstrukce koupelny, Ostrava]</t>
        </is>
      </c>
    </row>
    <row r="9">
      <c r="A9" s="2" t="inlineStr">
        <is>
          <t>Bankovní účet</t>
        </is>
      </c>
      <c r="B9" s="4" t="inlineStr">
        <is>
          <t>[123456789/0100]</t>
        </is>
      </c>
    </row>
    <row r="10">
      <c r="A10" s="2" t="inlineStr">
        <is>
          <t>Variabilní symbol</t>
        </is>
      </c>
      <c r="B10" s="5" t="inlineStr">
        <is>
          <t>20260001</t>
        </is>
      </c>
    </row>
    <row r="12">
      <c r="A12" s="2" t="inlineStr">
        <is>
          <t>Datum vystavení</t>
        </is>
      </c>
      <c r="C12" s="6" t="inlineStr">
        <is>
          <t>[DD. MM. RRRR]</t>
        </is>
      </c>
      <c r="E12" s="3" t="inlineStr">
        <is>
          <t>Režim přenesení daňové povinnosti</t>
        </is>
      </c>
    </row>
    <row r="13" ht="14" customHeight="1">
      <c r="A13" s="2" t="inlineStr">
        <is>
          <t>Datum uskutečnění zdanitelného plnění (DUZP)</t>
        </is>
      </c>
      <c r="C13" s="6" t="inlineStr">
        <is>
          <t>[DD. MM. RRRR]</t>
        </is>
      </c>
      <c r="E13" s="6" t="inlineStr">
        <is>
          <t>Daň odvede zákazník (§ 92e zákona o DPH). Kód CZ-CPA 41–43.</t>
        </is>
      </c>
    </row>
    <row r="14">
      <c r="A14" s="2" t="inlineStr">
        <is>
          <t>Datum splatnosti</t>
        </is>
      </c>
      <c r="C14" s="6" t="inlineStr">
        <is>
          <t>[DD. MM. RRRR]</t>
        </is>
      </c>
    </row>
    <row r="15">
      <c r="A15" s="2" t="inlineStr">
        <is>
          <t>Forma úhrady</t>
        </is>
      </c>
      <c r="C15" s="6" t="inlineStr">
        <is>
          <t>převodem na účet</t>
        </is>
      </c>
    </row>
    <row r="17" ht="28" customHeight="1">
      <c r="A17" s="7" t="inlineStr">
        <is>
          <t>#</t>
        </is>
      </c>
      <c r="B17" s="7" t="inlineStr">
        <is>
          <t>Popis položky (práce / materiál)</t>
        </is>
      </c>
      <c r="C17" s="7" t="inlineStr">
        <is>
          <t>MJ</t>
        </is>
      </c>
      <c r="D17" s="7" t="inlineStr">
        <is>
          <t>Množství</t>
        </is>
      </c>
      <c r="E17" s="7" t="inlineStr">
        <is>
          <t>Cena za MJ</t>
        </is>
      </c>
      <c r="F17" s="7" t="inlineStr">
        <is>
          <t>DPH %</t>
        </is>
      </c>
      <c r="G17" s="7" t="inlineStr">
        <is>
          <t>Celkem bez DPH</t>
        </is>
      </c>
    </row>
    <row r="18">
      <c r="A18" s="8" t="n">
        <v>1</v>
      </c>
      <c r="B18" s="8" t="inlineStr">
        <is>
          <t>Otlučení vnitřních omítek stěn, odvoz suti</t>
        </is>
      </c>
      <c r="C18" s="8" t="inlineStr">
        <is>
          <t>m²</t>
        </is>
      </c>
      <c r="D18" s="9" t="n">
        <v>24</v>
      </c>
      <c r="E18" s="10" t="n">
        <v>133</v>
      </c>
      <c r="F18" s="11" t="n">
        <v>0</v>
      </c>
      <c r="G18" s="10">
        <f>D18*E18</f>
        <v/>
      </c>
    </row>
    <row r="19">
      <c r="A19" s="12" t="n">
        <v>2</v>
      </c>
      <c r="B19" s="12" t="inlineStr">
        <is>
          <t>Penetrace podkladu pod obklady</t>
        </is>
      </c>
      <c r="C19" s="12" t="inlineStr">
        <is>
          <t>m²</t>
        </is>
      </c>
      <c r="D19" s="13" t="n">
        <v>24</v>
      </c>
      <c r="E19" s="14" t="n">
        <v>58</v>
      </c>
      <c r="F19" s="15" t="n">
        <v>0</v>
      </c>
      <c r="G19" s="14">
        <f>D19*E19</f>
        <v/>
      </c>
    </row>
    <row r="20">
      <c r="A20" s="8" t="n">
        <v>3</v>
      </c>
      <c r="B20" s="8" t="inlineStr">
        <is>
          <t>Hydroizolační stěrka ve dvou vrstvách (sprchový kout)</t>
        </is>
      </c>
      <c r="C20" s="8" t="inlineStr">
        <is>
          <t>m²</t>
        </is>
      </c>
      <c r="D20" s="9" t="n">
        <v>9</v>
      </c>
      <c r="E20" s="10" t="n">
        <v>463</v>
      </c>
      <c r="F20" s="11" t="n">
        <v>0</v>
      </c>
      <c r="G20" s="10">
        <f>D20*E20</f>
        <v/>
      </c>
    </row>
    <row r="21">
      <c r="A21" s="12" t="n">
        <v>4</v>
      </c>
      <c r="B21" s="12" t="inlineStr">
        <is>
          <t>Obklad stěn keramický 30×60 cm do tmelu</t>
        </is>
      </c>
      <c r="C21" s="12" t="inlineStr">
        <is>
          <t>m²</t>
        </is>
      </c>
      <c r="D21" s="13" t="n">
        <v>24</v>
      </c>
      <c r="E21" s="14" t="n">
        <v>962</v>
      </c>
      <c r="F21" s="15" t="n">
        <v>0</v>
      </c>
      <c r="G21" s="14">
        <f>D21*E21</f>
        <v/>
      </c>
    </row>
    <row r="22">
      <c r="A22" s="8" t="n">
        <v>5</v>
      </c>
      <c r="B22" s="8" t="inlineStr">
        <is>
          <t>Dodávka obkladu (specifikace dle výběru klienta)</t>
        </is>
      </c>
      <c r="C22" s="8" t="inlineStr">
        <is>
          <t>m²</t>
        </is>
      </c>
      <c r="D22" s="9" t="n">
        <v>26</v>
      </c>
      <c r="E22" s="10" t="n">
        <v>0</v>
      </c>
      <c r="F22" s="11" t="n">
        <v>0</v>
      </c>
      <c r="G22" s="10">
        <f>D22*E22</f>
        <v/>
      </c>
    </row>
    <row r="23">
      <c r="A23" s="12" t="n">
        <v>6</v>
      </c>
      <c r="B23" s="12" t="inlineStr">
        <is>
          <t>Spárování silikonem, začištění</t>
        </is>
      </c>
      <c r="C23" s="12" t="inlineStr">
        <is>
          <t>bm</t>
        </is>
      </c>
      <c r="D23" s="13" t="n">
        <v>18</v>
      </c>
      <c r="E23" s="14" t="n">
        <v>57</v>
      </c>
      <c r="F23" s="15" t="n">
        <v>0</v>
      </c>
      <c r="G23" s="14">
        <f>D23*E23</f>
        <v/>
      </c>
    </row>
    <row r="24">
      <c r="A24" s="8" t="n">
        <v>7</v>
      </c>
      <c r="B24" s="8" t="n"/>
      <c r="C24" s="8" t="n"/>
      <c r="D24" s="9" t="n"/>
      <c r="E24" s="10" t="n"/>
      <c r="F24" s="11" t="n">
        <v>0</v>
      </c>
      <c r="G24" s="10">
        <f>D24*E24</f>
        <v/>
      </c>
    </row>
    <row r="25">
      <c r="A25" s="12" t="n">
        <v>8</v>
      </c>
      <c r="B25" s="12" t="n"/>
      <c r="C25" s="12" t="n"/>
      <c r="D25" s="13" t="n"/>
      <c r="E25" s="14" t="n"/>
      <c r="F25" s="15" t="n">
        <v>0</v>
      </c>
      <c r="G25" s="14">
        <f>D25*E25</f>
        <v/>
      </c>
    </row>
    <row r="26">
      <c r="A26" s="8" t="n">
        <v>9</v>
      </c>
      <c r="B26" s="8" t="n"/>
      <c r="C26" s="8" t="n"/>
      <c r="D26" s="9" t="n"/>
      <c r="E26" s="10" t="n"/>
      <c r="F26" s="11" t="n">
        <v>0</v>
      </c>
      <c r="G26" s="10">
        <f>D26*E26</f>
        <v/>
      </c>
    </row>
    <row r="27">
      <c r="A27" s="12" t="n">
        <v>10</v>
      </c>
      <c r="B27" s="12" t="n"/>
      <c r="C27" s="12" t="n"/>
      <c r="D27" s="13" t="n"/>
      <c r="E27" s="14" t="n"/>
      <c r="F27" s="15" t="n">
        <v>0</v>
      </c>
      <c r="G27" s="14">
        <f>D27*E27</f>
        <v/>
      </c>
    </row>
    <row r="29">
      <c r="E29" s="5" t="inlineStr">
        <is>
          <t>Základ daně (režim § 92e, sazba 21 % — daň odvede zákazník)</t>
        </is>
      </c>
      <c r="G29" s="10">
        <f>SUM(G18:G27)</f>
        <v/>
      </c>
    </row>
    <row r="30">
      <c r="E30" s="5" t="inlineStr">
        <is>
          <t>DPH</t>
        </is>
      </c>
      <c r="G30" s="10" t="n">
        <v>0</v>
      </c>
    </row>
    <row r="31">
      <c r="E31" s="16" t="inlineStr">
        <is>
          <t>CELKEM K ÚHRADĚ</t>
        </is>
      </c>
      <c r="G31" s="17">
        <f>G29</f>
        <v/>
      </c>
    </row>
    <row r="33" ht="26" customHeight="1">
      <c r="A33" s="18" t="inlineStr">
        <is>
          <t>Příklad položek = mediány z aistav.cz/ceny (rozpočty reálných zakázek, září 2026). Vlastní položky přepište, řádky navíc přidejte kopírováním. Sazbu DPH (12/21 %) a režim § 92e potvrďte s účetní.</t>
        </is>
      </c>
    </row>
    <row r="34"/>
    <row r="36">
      <c r="A36" s="5" t="inlineStr">
        <is>
          <t>Razítko a podpis dodavatele: ______________________</t>
        </is>
      </c>
    </row>
  </sheetData>
  <mergeCells count="16">
    <mergeCell ref="A1:D1"/>
    <mergeCell ref="C12:D12"/>
    <mergeCell ref="E30:F30"/>
    <mergeCell ref="A15:B15"/>
    <mergeCell ref="E29:F29"/>
    <mergeCell ref="C15:D15"/>
    <mergeCell ref="E13:G15"/>
    <mergeCell ref="A33:G34"/>
    <mergeCell ref="A13:B13"/>
    <mergeCell ref="A14:B14"/>
    <mergeCell ref="C14:D14"/>
    <mergeCell ref="C13:D13"/>
    <mergeCell ref="E12:G12"/>
    <mergeCell ref="E31:F31"/>
    <mergeCell ref="A36:D36"/>
    <mergeCell ref="A12:B12"/>
  </mergeCells>
  <printOptions horizontalCentered="1"/>
  <pageMargins left="0.5" right="0.5" top="1" bottom="1" header="0.5" footer="0.5"/>
  <pageSetup paperSize="9" fitToHeight="0" fitToWidth="1"/>
  <headerFooter>
    <oddHeader/>
    <oddFooter>&amp;C&amp;7 Vzor zdarma od Aistav · aistav.cz/vzory · ceny bez DPH · náležitosti ověřte s účetní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2026-09-17T11:46:58Z</dcterms:created>
  <dcterms:modified xmlns:dcterms="http://purl.org/dc/terms/" xmlns:xsi="http://www.w3.org/2001/XMLSchema-instance" xsi:type="dcterms:W3CDTF">2026-09-17T11:46:58Z</dcterms:modified>
</cp:coreProperties>
</file>