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ová nabíd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Kč&quot;"/>
  </numFmts>
  <fonts count="8">
    <font>
      <name val="Calibri"/>
      <family val="2"/>
      <color theme="1"/>
      <sz val="11"/>
      <scheme val="minor"/>
    </font>
    <font>
      <name val="Arial"/>
      <b val="1"/>
      <color rgb="001B2B4B"/>
      <sz val="18"/>
    </font>
    <font>
      <name val="Arial"/>
      <color rgb="0066716E"/>
      <sz val="9"/>
    </font>
    <font>
      <name val="Arial"/>
      <b val="1"/>
      <color rgb="001B2B4B"/>
      <sz val="11"/>
    </font>
    <font>
      <name val="Arial"/>
      <i val="1"/>
      <color rgb="008A938F"/>
      <sz val="10"/>
    </font>
    <font>
      <name val="Arial"/>
      <b val="1"/>
      <sz val="10"/>
    </font>
    <font>
      <name val="Arial"/>
      <b val="1"/>
      <color rgb="00FFFFFF"/>
      <sz val="9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1B2B4B"/>
      </patternFill>
    </fill>
    <fill>
      <patternFill patternType="solid">
        <fgColor rgb="00F3F4F1"/>
      </patternFill>
    </fill>
  </fills>
  <borders count="2">
    <border>
      <left/>
      <right/>
      <top/>
      <bottom/>
      <diagonal/>
    </border>
    <border>
      <left style="thin">
        <color rgb="00C9CFCB"/>
      </left>
      <right style="thin">
        <color rgb="00C9CFCB"/>
      </right>
      <top style="thin">
        <color rgb="00C9CFCB"/>
      </top>
      <bottom style="thin">
        <color rgb="00C9CFC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3" fillId="3" borderId="0" pivotButton="0" quotePrefix="0" xfId="0"/>
    <xf numFmtId="0" fontId="7" fillId="0" borderId="1" applyAlignment="1" pivotButton="0" quotePrefix="0" xfId="0">
      <alignment horizontal="left" vertical="center" wrapText="1"/>
    </xf>
    <xf numFmtId="4" fontId="7" fillId="0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7" fillId="0" borderId="0" pivotButton="0" quotePrefix="0" xfId="0"/>
    <xf numFmtId="0" fontId="7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8" customWidth="1" min="3" max="3"/>
    <col width="11" customWidth="1" min="4" max="4"/>
    <col width="14" customWidth="1" min="5" max="5"/>
    <col width="14" customWidth="1" min="6" max="6"/>
    <col width="16" customWidth="1" min="7" max="7"/>
  </cols>
  <sheetData>
    <row r="1" ht="30" customHeight="1">
      <c r="A1" s="1" t="inlineStr">
        <is>
          <t>CENOVÁ NABÍDKA</t>
        </is>
      </c>
    </row>
    <row r="2">
      <c r="A2" s="2" t="inlineStr">
        <is>
          <t>Nabídka č. 2026-001 · platnost 30 dní od vystavení</t>
        </is>
      </c>
    </row>
    <row r="4">
      <c r="A4" s="3" t="inlineStr">
        <is>
          <t>Zhotovitel</t>
        </is>
      </c>
      <c r="E4" s="3" t="inlineStr">
        <is>
          <t>Objednatel</t>
        </is>
      </c>
    </row>
    <row r="5">
      <c r="A5" s="2" t="inlineStr">
        <is>
          <t>Firma / jméno</t>
        </is>
      </c>
      <c r="B5" s="4" t="inlineStr">
        <is>
          <t>[Název firmy]</t>
        </is>
      </c>
      <c r="E5" s="2" t="inlineStr">
        <is>
          <t>Jméno / firma</t>
        </is>
      </c>
      <c r="F5" s="4" t="inlineStr">
        <is>
          <t>[Jméno klienta]</t>
        </is>
      </c>
    </row>
    <row r="6">
      <c r="A6" s="2" t="inlineStr">
        <is>
          <t>IČO / DIČ</t>
        </is>
      </c>
      <c r="B6" s="4" t="inlineStr">
        <is>
          <t>[12345678 / CZ12345678]</t>
        </is>
      </c>
      <c r="E6" s="2" t="inlineStr">
        <is>
          <t>Místo stavby</t>
        </is>
      </c>
      <c r="F6" s="4" t="inlineStr">
        <is>
          <t>[Adresa stavby]</t>
        </is>
      </c>
    </row>
    <row r="7">
      <c r="A7" s="2" t="inlineStr">
        <is>
          <t>Kontakt</t>
        </is>
      </c>
      <c r="B7" s="4" t="inlineStr">
        <is>
          <t>[telefon, e-mail]</t>
        </is>
      </c>
      <c r="E7" s="2" t="inlineStr">
        <is>
          <t>Kontakt</t>
        </is>
      </c>
      <c r="F7" s="4" t="inlineStr">
        <is>
          <t>[telefon, e-mail]</t>
        </is>
      </c>
    </row>
    <row r="8">
      <c r="A8" s="2" t="inlineStr">
        <is>
          <t>Sídlo</t>
        </is>
      </c>
      <c r="B8" s="4" t="inlineStr">
        <is>
          <t>[Adresa]</t>
        </is>
      </c>
      <c r="E8" s="2" t="inlineStr">
        <is>
          <t>Datum vystavení</t>
        </is>
      </c>
      <c r="F8" s="4" t="inlineStr">
        <is>
          <t>[DD. MM. RRRR]</t>
        </is>
      </c>
    </row>
    <row r="10">
      <c r="A10" s="5" t="inlineStr">
        <is>
          <t>Předmět: [Rekonstrukce koupelny 2,4 × 2,1 m — bourání, obklady, dlažba, instalace]</t>
        </is>
      </c>
    </row>
    <row r="12" ht="28" customHeight="1">
      <c r="A12" s="6" t="inlineStr">
        <is>
          <t>#</t>
        </is>
      </c>
      <c r="B12" s="6" t="inlineStr">
        <is>
          <t>Položka</t>
        </is>
      </c>
      <c r="C12" s="6" t="inlineStr">
        <is>
          <t>MJ</t>
        </is>
      </c>
      <c r="D12" s="6" t="inlineStr">
        <is>
          <t>Množství</t>
        </is>
      </c>
      <c r="E12" s="6" t="inlineStr">
        <is>
          <t>Práce / MJ</t>
        </is>
      </c>
      <c r="F12" s="6" t="inlineStr">
        <is>
          <t>Materiál / MJ</t>
        </is>
      </c>
      <c r="G12" s="6" t="inlineStr">
        <is>
          <t>Celkem bez DPH</t>
        </is>
      </c>
    </row>
    <row r="13">
      <c r="A13" s="7" t="inlineStr">
        <is>
          <t>Bourání</t>
        </is>
      </c>
    </row>
    <row r="14">
      <c r="A14" s="8" t="n">
        <v>1</v>
      </c>
      <c r="B14" s="8" t="inlineStr">
        <is>
          <t>Otlučení vnitřních omítek stěn</t>
        </is>
      </c>
      <c r="C14" s="8" t="inlineStr">
        <is>
          <t>m²</t>
        </is>
      </c>
      <c r="D14" s="9" t="n">
        <v>24</v>
      </c>
      <c r="E14" s="10" t="n">
        <v>133</v>
      </c>
      <c r="F14" s="10" t="n">
        <v>0</v>
      </c>
      <c r="G14" s="10">
        <f>D14*(E14+F14)</f>
        <v/>
      </c>
    </row>
    <row r="15">
      <c r="A15" s="8" t="n">
        <v>2</v>
      </c>
      <c r="B15" s="8" t="inlineStr">
        <is>
          <t>Odsekání stávajících obkladů</t>
        </is>
      </c>
      <c r="C15" s="8" t="inlineStr">
        <is>
          <t>m²</t>
        </is>
      </c>
      <c r="D15" s="9" t="n">
        <v>22</v>
      </c>
      <c r="E15" s="10" t="n">
        <v>146</v>
      </c>
      <c r="F15" s="10" t="n">
        <v>0</v>
      </c>
      <c r="G15" s="10">
        <f>D15*(E15+F15)</f>
        <v/>
      </c>
    </row>
    <row r="16">
      <c r="A16" s="8" t="n">
        <v>3</v>
      </c>
      <c r="B16" s="8" t="inlineStr">
        <is>
          <t>Odvoz a uložení suti</t>
        </is>
      </c>
      <c r="C16" s="8" t="inlineStr">
        <is>
          <t>t</t>
        </is>
      </c>
      <c r="D16" s="9" t="n">
        <v>1.8</v>
      </c>
      <c r="E16" s="10" t="n">
        <v>301</v>
      </c>
      <c r="F16" s="10" t="n">
        <v>0</v>
      </c>
      <c r="G16" s="10">
        <f>D16*(E16+F16)</f>
        <v/>
      </c>
    </row>
    <row r="17">
      <c r="E17" s="5" t="inlineStr">
        <is>
          <t>Mezisoučet Bourání</t>
        </is>
      </c>
      <c r="G17" s="11">
        <f>SUM(G14:G16)</f>
        <v/>
      </c>
    </row>
    <row r="19">
      <c r="A19" s="7" t="inlineStr">
        <is>
          <t>Obklady a dlažba</t>
        </is>
      </c>
    </row>
    <row r="20">
      <c r="A20" s="8" t="n">
        <v>4</v>
      </c>
      <c r="B20" s="8" t="inlineStr">
        <is>
          <t>Penetrace podkladu pod obklady</t>
        </is>
      </c>
      <c r="C20" s="8" t="inlineStr">
        <is>
          <t>m²</t>
        </is>
      </c>
      <c r="D20" s="9" t="n">
        <v>24</v>
      </c>
      <c r="E20" s="10" t="n">
        <v>58</v>
      </c>
      <c r="F20" s="10" t="n">
        <v>0</v>
      </c>
      <c r="G20" s="10">
        <f>D20*(E20+F20)</f>
        <v/>
      </c>
    </row>
    <row r="21">
      <c r="A21" s="8" t="n">
        <v>5</v>
      </c>
      <c r="B21" s="8" t="inlineStr">
        <is>
          <t>Hydroizolační stěrka ve dvou vrstvách</t>
        </is>
      </c>
      <c r="C21" s="8" t="inlineStr">
        <is>
          <t>m²</t>
        </is>
      </c>
      <c r="D21" s="9" t="n">
        <v>9</v>
      </c>
      <c r="E21" s="10" t="n">
        <v>463</v>
      </c>
      <c r="F21" s="10" t="n">
        <v>0</v>
      </c>
      <c r="G21" s="10">
        <f>D21*(E21+F21)</f>
        <v/>
      </c>
    </row>
    <row r="22">
      <c r="A22" s="8" t="n">
        <v>6</v>
      </c>
      <c r="B22" s="8" t="inlineStr">
        <is>
          <t>Obklad stěn keramický 30×60 cm do tmelu</t>
        </is>
      </c>
      <c r="C22" s="8" t="inlineStr">
        <is>
          <t>m²</t>
        </is>
      </c>
      <c r="D22" s="9" t="n">
        <v>24</v>
      </c>
      <c r="E22" s="10" t="n">
        <v>962</v>
      </c>
      <c r="F22" s="10" t="n">
        <v>0</v>
      </c>
      <c r="G22" s="10">
        <f>D22*(E22+F22)</f>
        <v/>
      </c>
    </row>
    <row r="23">
      <c r="A23" s="8" t="n">
        <v>7</v>
      </c>
      <c r="B23" s="8" t="inlineStr">
        <is>
          <t>Obkladačky (dle výběru klienta)</t>
        </is>
      </c>
      <c r="C23" s="8" t="inlineStr">
        <is>
          <t>m²</t>
        </is>
      </c>
      <c r="D23" s="9" t="n">
        <v>26</v>
      </c>
      <c r="E23" s="10" t="n">
        <v>0</v>
      </c>
      <c r="F23" s="10" t="n">
        <v>0</v>
      </c>
      <c r="G23" s="10">
        <f>D23*(E23+F23)</f>
        <v/>
      </c>
    </row>
    <row r="24">
      <c r="A24" s="8" t="n">
        <v>8</v>
      </c>
      <c r="B24" s="8" t="inlineStr">
        <is>
          <t>Spárování silikonem, začištění</t>
        </is>
      </c>
      <c r="C24" s="8" t="inlineStr">
        <is>
          <t>bm</t>
        </is>
      </c>
      <c r="D24" s="9" t="n">
        <v>18</v>
      </c>
      <c r="E24" s="10" t="n">
        <v>57</v>
      </c>
      <c r="F24" s="10" t="n">
        <v>0</v>
      </c>
      <c r="G24" s="10">
        <f>D24*(E24+F24)</f>
        <v/>
      </c>
    </row>
    <row r="25">
      <c r="E25" s="5" t="inlineStr">
        <is>
          <t>Mezisoučet Obklady a dlažba</t>
        </is>
      </c>
      <c r="G25" s="11">
        <f>SUM(G20:G24)</f>
        <v/>
      </c>
    </row>
    <row r="27">
      <c r="A27" s="7" t="inlineStr">
        <is>
          <t>Omítky a malby</t>
        </is>
      </c>
    </row>
    <row r="28">
      <c r="A28" s="8" t="n">
        <v>9</v>
      </c>
      <c r="B28" s="8" t="inlineStr">
        <is>
          <t>Vápenný štuk vnitřních stěn do 3 mm</t>
        </is>
      </c>
      <c r="C28" s="8" t="inlineStr">
        <is>
          <t>m²</t>
        </is>
      </c>
      <c r="D28" s="9" t="n">
        <v>12</v>
      </c>
      <c r="E28" s="10" t="n">
        <v>111</v>
      </c>
      <c r="F28" s="10" t="n">
        <v>0</v>
      </c>
      <c r="G28" s="10">
        <f>D28*(E28+F28)</f>
        <v/>
      </c>
    </row>
    <row r="29">
      <c r="A29" s="8" t="n">
        <v>10</v>
      </c>
      <c r="B29" s="8" t="inlineStr">
        <is>
          <t>Penetrace univerzální + malba</t>
        </is>
      </c>
      <c r="C29" s="8" t="inlineStr">
        <is>
          <t>m²</t>
        </is>
      </c>
      <c r="D29" s="9" t="n">
        <v>12</v>
      </c>
      <c r="E29" s="10" t="n">
        <v>25</v>
      </c>
      <c r="F29" s="10" t="n">
        <v>0</v>
      </c>
      <c r="G29" s="10">
        <f>D29*(E29+F29)</f>
        <v/>
      </c>
    </row>
    <row r="30">
      <c r="E30" s="5" t="inlineStr">
        <is>
          <t>Mezisoučet Omítky a malby</t>
        </is>
      </c>
      <c r="G30" s="11">
        <f>SUM(G28:G29)</f>
        <v/>
      </c>
    </row>
    <row r="32">
      <c r="E32" s="5" t="inlineStr">
        <is>
          <t>Cena celkem bez DPH</t>
        </is>
      </c>
      <c r="G32" s="11">
        <f>G17+G25+G30</f>
        <v/>
      </c>
    </row>
    <row r="33">
      <c r="E33" s="12" t="inlineStr">
        <is>
          <t>DPH 12 % (bytová výstavba — potvrdí účetní)</t>
        </is>
      </c>
      <c r="G33" s="10">
        <f>ROUND(G32*0.12,2)</f>
        <v/>
      </c>
    </row>
    <row r="34">
      <c r="E34" s="5" t="inlineStr">
        <is>
          <t>CENA CELKEM S DPH</t>
        </is>
      </c>
      <c r="G34" s="11">
        <f>G32+G33</f>
        <v/>
      </c>
    </row>
    <row r="36" ht="26" customHeight="1">
      <c r="A36" s="13" t="inlineStr">
        <is>
          <t>Cena obsahuje: práci, drobný materiál, přesun hmot v místě stavby, úklid po dokončení.</t>
        </is>
      </c>
    </row>
    <row r="37" ht="26" customHeight="1">
      <c r="A37" s="13" t="inlineStr">
        <is>
          <t>Cena neobsahuje: obkladačky a dlažbu (materiál dle výběru klienta — ve specifikaci zvlášť), zařizovací předměty, vícepráce nad rámec nabídky (odsouhlasí se předem písemně).</t>
        </is>
      </c>
    </row>
    <row r="38" ht="26" customHeight="1">
      <c r="A38" s="13" t="inlineStr">
        <is>
          <t>Termín realizace: [orientačně X pracovních dnů od zahájení]. Platební podmínky: [záloha X % při zahájení, doplatek po předání].</t>
        </is>
      </c>
    </row>
    <row r="39" ht="26" customHeight="1">
      <c r="A39" s="14" t="inlineStr">
        <is>
          <t>Příklad položek = mediány z aistav.cz/ceny (rozpočty reálných zakázek, září 2026). Práce a materiál vždy zvlášť — klient vidí, za co platí.</t>
        </is>
      </c>
    </row>
  </sheetData>
  <mergeCells count="14">
    <mergeCell ref="E34:F34"/>
    <mergeCell ref="A13:G13"/>
    <mergeCell ref="A36:G36"/>
    <mergeCell ref="E30:F30"/>
    <mergeCell ref="A27:G27"/>
    <mergeCell ref="E32:F32"/>
    <mergeCell ref="E25:F25"/>
    <mergeCell ref="A39:G39"/>
    <mergeCell ref="E33:F33"/>
    <mergeCell ref="A38:G38"/>
    <mergeCell ref="E17:F17"/>
    <mergeCell ref="A19:G19"/>
    <mergeCell ref="A10:G10"/>
    <mergeCell ref="A37:G37"/>
  </mergeCells>
  <printOptions horizontalCentered="1"/>
  <pageMargins left="0.5" right="0.5" top="1" bottom="1" header="0.5" footer="0.5"/>
  <pageSetup paperSize="9" fitToHeight="0" fitToWidth="1"/>
  <headerFooter>
    <oddHeader/>
    <oddFooter>&amp;C&amp;7 Vzor zdarma od Aistav · aistav.cz/vzory · ceny bez DPH · náležitosti ověřte s účetní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2026-09-17T11:46:58Z</dcterms:created>
  <dcterms:modified xmlns:dcterms="http://purl.org/dc/terms/" xmlns:xsi="http://www.w3.org/2001/XMLSchema-instance" xsi:type="dcterms:W3CDTF">2026-09-17T11:46:58Z</dcterms:modified>
</cp:coreProperties>
</file>